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fessional\Downloads\Завтраки и обеды Январь\Завтраки и обеды Январь\"/>
    </mc:Choice>
  </mc:AlternateContent>
  <bookViews>
    <workbookView xWindow="0" yWindow="0" windowWidth="2475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L176" i="1" l="1"/>
  <c r="L157" i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<sst xmlns="http://schemas.openxmlformats.org/spreadsheetml/2006/main" count="253" uniqueCount="65">
  <si>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</si>
  <si>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</si>
  <si>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</si>
  <si>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</si>
  <si>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</si>
  <si>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</si>
  <si>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</si>
  <si>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</si>
  <si>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</si>
  <si>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</si>
  <si>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</si>
  <si>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</si>
  <si>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</si>
  <si>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</si>
  <si>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</si>
  <si>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</si>
  <si>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</si>
  <si>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</si>
  <si>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</si>
  <si>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</si>
  <si>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</si>
  <si>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</si>
  <si>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</si>
  <si>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</si>
  <si>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</si>
  <si>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</si>
  <si>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</si>
  <si>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</si>
  <si>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</si>
  <si>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</si>
  <si>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</si>
  <si>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</si>
  <si>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</si>
  <si>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</si>
  <si>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</si>
  <si>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</si>
  <si>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</si>
  <si>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</si>
  <si>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</si>
  <si>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</si>
  <si>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</si>
  <si>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</si>
  <si>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</si>
  <si>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</si>
  <si>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</si>
  <si>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</si>
  <si>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</si>
  <si>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</si>
  <si>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</si>
  <si>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</si>
  <si>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</si>
  <si>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</si>
  <si>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</si>
  <si>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</si>
  <si>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</si>
  <si>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</si>
  <si>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</si>
  <si>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</si>
  <si>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</si>
  <si>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с фасолью №119</t>
  </si>
  <si>
    <t>Масло сливочное (порциями) №14</t>
  </si>
  <si>
    <t>кисломол.</t>
  </si>
  <si>
    <t>сладкое</t>
  </si>
  <si>
    <t>ГБОУ «Центр образования г. Гудермес»</t>
  </si>
  <si>
    <t>Эскиев Б.В.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</si>
</sst>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7" sqref="E177:L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63</v>
      </c>
      <c r="D1" s="55"/>
      <c r="E1" s="55"/>
      <c r="F1" s="12" t="s">
        <v>16</v>
      </c>
      <c r="G1" s="2" t="s">
        <v>17</v>
      </c>
      <c r="H1" s="56" t="s">
        <v>43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51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>
        <v>313</v>
      </c>
      <c r="L17" s="43">
        <v>18.350000000000001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>
        <v>27.73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28.560000000000002</v>
      </c>
      <c r="H23" s="19">
        <f t="shared" si="0"/>
        <v>26.09</v>
      </c>
      <c r="I23" s="19">
        <f t="shared" si="0"/>
        <v>122.78999999999999</v>
      </c>
      <c r="J23" s="19">
        <f t="shared" si="0"/>
        <v>821.21999999999991</v>
      </c>
      <c r="K23" s="25"/>
      <c r="L23" s="19">
        <f t="shared" ref="L23" si="1">SUM(L14:L22)</f>
        <v>91.77000000000001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700</v>
      </c>
      <c r="G24" s="32">
        <f t="shared" ref="G24:J24" si="2">G13+G23</f>
        <v>28.560000000000002</v>
      </c>
      <c r="H24" s="32">
        <f t="shared" si="2"/>
        <v>26.09</v>
      </c>
      <c r="I24" s="32">
        <f t="shared" si="2"/>
        <v>122.78999999999999</v>
      </c>
      <c r="J24" s="32">
        <f t="shared" si="2"/>
        <v>821.21999999999991</v>
      </c>
      <c r="K24" s="32"/>
      <c r="L24" s="32">
        <f t="shared" ref="L24" si="3">L13+L23</f>
        <v>91.77000000000001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52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5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5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5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46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5" x14ac:dyDescent="0.25">
      <c r="A36" s="14"/>
      <c r="B36" s="15"/>
      <c r="C36" s="11"/>
      <c r="D36" s="7" t="s">
        <v>29</v>
      </c>
      <c r="E36" s="42" t="s">
        <v>47</v>
      </c>
      <c r="F36" s="43">
        <v>150</v>
      </c>
      <c r="G36" s="43">
        <v>3.64</v>
      </c>
      <c r="H36" s="43">
        <v>5.37</v>
      </c>
      <c r="I36" s="43">
        <v>36.69</v>
      </c>
      <c r="J36" s="43">
        <v>214</v>
      </c>
      <c r="K36" s="44">
        <v>304</v>
      </c>
      <c r="L36" s="43">
        <v>18.350000000000001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23.180000000000003</v>
      </c>
      <c r="H42" s="19">
        <f t="shared" ref="H42" si="9">SUM(H33:H41)</f>
        <v>23.17</v>
      </c>
      <c r="I42" s="19">
        <f t="shared" ref="I42" si="10">SUM(I33:I41)</f>
        <v>100.07</v>
      </c>
      <c r="J42" s="19">
        <f t="shared" ref="J42:L42" si="11">SUM(J33:J41)</f>
        <v>705.88000000000011</v>
      </c>
      <c r="K42" s="25"/>
      <c r="L42" s="19">
        <f t="shared" si="11"/>
        <v>91.77000000000001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700</v>
      </c>
      <c r="G43" s="32">
        <f t="shared" ref="G43" si="12">G32+G42</f>
        <v>23.180000000000003</v>
      </c>
      <c r="H43" s="32">
        <f t="shared" ref="H43" si="13">H32+H42</f>
        <v>23.17</v>
      </c>
      <c r="I43" s="32">
        <f t="shared" ref="I43" si="14">I32+I42</f>
        <v>100.07</v>
      </c>
      <c r="J43" s="32">
        <f t="shared" ref="J43:L43" si="15">J32+J42</f>
        <v>705.88000000000011</v>
      </c>
      <c r="K43" s="32"/>
      <c r="L43" s="32">
        <f t="shared" si="15"/>
        <v>91.77000000000001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61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6">SUM(G44:G50)</f>
        <v>0</v>
      </c>
      <c r="H51" s="19">
        <f t="shared" ref="H51" si="17">SUM(H44:H50)</f>
        <v>0</v>
      </c>
      <c r="I51" s="19">
        <f t="shared" ref="I51" si="18">SUM(I44:I50)</f>
        <v>0</v>
      </c>
      <c r="J51" s="19">
        <f t="shared" ref="J51:L51" si="19">SUM(J44:J50)</f>
        <v>0</v>
      </c>
      <c r="K51" s="25"/>
      <c r="L51" s="19">
        <f t="shared" si="19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86</v>
      </c>
      <c r="K52" s="44">
        <v>24</v>
      </c>
      <c r="L52" s="43">
        <v>7.17</v>
      </c>
    </row>
    <row r="53" spans="1:12" ht="15" x14ac:dyDescent="0.25">
      <c r="A53" s="23"/>
      <c r="B53" s="15"/>
      <c r="C53" s="11"/>
      <c r="D53" s="7" t="s">
        <v>27</v>
      </c>
      <c r="E53" s="42" t="s">
        <v>49</v>
      </c>
      <c r="F53" s="43">
        <v>250</v>
      </c>
      <c r="G53" s="43">
        <v>9.1</v>
      </c>
      <c r="H53" s="43">
        <v>10.85</v>
      </c>
      <c r="I53" s="43">
        <v>8.56</v>
      </c>
      <c r="J53" s="43">
        <v>171</v>
      </c>
      <c r="K53" s="44">
        <v>81</v>
      </c>
      <c r="L53" s="43">
        <v>30.59</v>
      </c>
    </row>
    <row r="54" spans="1:12" ht="15" x14ac:dyDescent="0.25">
      <c r="A54" s="23"/>
      <c r="B54" s="15"/>
      <c r="C54" s="11"/>
      <c r="D54" s="7" t="s">
        <v>28</v>
      </c>
      <c r="E54" s="42" t="s">
        <v>51</v>
      </c>
      <c r="F54" s="43">
        <v>120</v>
      </c>
      <c r="G54" s="43">
        <v>5.46</v>
      </c>
      <c r="H54" s="43">
        <v>5.79</v>
      </c>
      <c r="I54" s="43">
        <v>30.46</v>
      </c>
      <c r="J54" s="43">
        <v>182</v>
      </c>
      <c r="K54" s="44">
        <v>203</v>
      </c>
      <c r="L54" s="43">
        <v>24.52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0.03</v>
      </c>
      <c r="H56" s="43">
        <v>0.09</v>
      </c>
      <c r="I56" s="43">
        <v>8.5500000000000007</v>
      </c>
      <c r="J56" s="43">
        <v>39</v>
      </c>
      <c r="K56" s="44">
        <v>459</v>
      </c>
      <c r="L56" s="43">
        <v>16.52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3.94</v>
      </c>
      <c r="H57" s="43">
        <v>0.5</v>
      </c>
      <c r="I57" s="43">
        <v>24.14</v>
      </c>
      <c r="J57" s="43">
        <v>133</v>
      </c>
      <c r="K57" s="44"/>
      <c r="L57" s="43">
        <v>6.17</v>
      </c>
    </row>
    <row r="58" spans="1:12" ht="15" x14ac:dyDescent="0.25">
      <c r="A58" s="23"/>
      <c r="B58" s="15"/>
      <c r="C58" s="11"/>
      <c r="D58" s="7" t="s">
        <v>61</v>
      </c>
      <c r="E58" s="42" t="s">
        <v>60</v>
      </c>
      <c r="F58" s="43">
        <v>10</v>
      </c>
      <c r="G58" s="43">
        <v>0.08</v>
      </c>
      <c r="H58" s="43">
        <v>8.1999999999999993</v>
      </c>
      <c r="I58" s="43">
        <v>0.13</v>
      </c>
      <c r="J58" s="43">
        <v>75</v>
      </c>
      <c r="K58" s="44"/>
      <c r="L58" s="43">
        <v>1.1100000000000001</v>
      </c>
    </row>
    <row r="59" spans="1:12" ht="15" x14ac:dyDescent="0.25">
      <c r="A59" s="23"/>
      <c r="B59" s="15"/>
      <c r="C59" s="11"/>
      <c r="D59" s="6" t="s">
        <v>61</v>
      </c>
      <c r="E59" s="42" t="s">
        <v>50</v>
      </c>
      <c r="F59" s="43">
        <v>10</v>
      </c>
      <c r="G59" s="43">
        <v>0.25</v>
      </c>
      <c r="H59" s="43">
        <v>2</v>
      </c>
      <c r="I59" s="43">
        <v>0.34</v>
      </c>
      <c r="J59" s="43">
        <v>19</v>
      </c>
      <c r="K59" s="44"/>
      <c r="L59" s="43">
        <v>5.69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0">SUM(G52:G60)</f>
        <v>19.579999999999998</v>
      </c>
      <c r="H61" s="19">
        <f t="shared" ref="H61" si="21">SUM(H52:H60)</f>
        <v>31.09</v>
      </c>
      <c r="I61" s="19">
        <f t="shared" ref="I61" si="22">SUM(I52:I60)</f>
        <v>81.900000000000006</v>
      </c>
      <c r="J61" s="19">
        <f t="shared" ref="J61:L61" si="23">SUM(J52:J60)</f>
        <v>705</v>
      </c>
      <c r="K61" s="25"/>
      <c r="L61" s="19">
        <f t="shared" si="23"/>
        <v>91.77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710</v>
      </c>
      <c r="G62" s="32">
        <f t="shared" ref="G62" si="24">G51+G61</f>
        <v>19.579999999999998</v>
      </c>
      <c r="H62" s="32">
        <f t="shared" ref="H62" si="25">H51+H61</f>
        <v>31.09</v>
      </c>
      <c r="I62" s="32">
        <f t="shared" ref="I62" si="26">I51+I61</f>
        <v>81.900000000000006</v>
      </c>
      <c r="J62" s="32">
        <f t="shared" ref="J62:L62" si="27">J51+J61</f>
        <v>705</v>
      </c>
      <c r="K62" s="32"/>
      <c r="L62" s="32">
        <f t="shared" si="27"/>
        <v>91.77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8">SUM(G63:G69)</f>
        <v>0</v>
      </c>
      <c r="H70" s="19">
        <f t="shared" ref="H70" si="29">SUM(H63:H69)</f>
        <v>0</v>
      </c>
      <c r="I70" s="19">
        <f t="shared" ref="I70" si="30">SUM(I63:I69)</f>
        <v>0</v>
      </c>
      <c r="J70" s="19">
        <f t="shared" ref="J70:L70" si="31">SUM(J63:J69)</f>
        <v>0</v>
      </c>
      <c r="K70" s="25"/>
      <c r="L70" s="19">
        <f t="shared" si="31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53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24.900000000000002</v>
      </c>
      <c r="H80" s="19">
        <f t="shared" ref="H80" si="33">SUM(H71:H79)</f>
        <v>25.76</v>
      </c>
      <c r="I80" s="19">
        <f t="shared" ref="I80" si="34">SUM(I71:I79)</f>
        <v>93.789999999999992</v>
      </c>
      <c r="J80" s="19">
        <f t="shared" ref="J80:L80" si="35">SUM(J71:J79)</f>
        <v>706.60000000000014</v>
      </c>
      <c r="K80" s="25"/>
      <c r="L80" s="19">
        <f t="shared" si="35"/>
        <v>91.77000000000001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700</v>
      </c>
      <c r="G81" s="32">
        <f t="shared" ref="G81" si="36">G70+G80</f>
        <v>24.900000000000002</v>
      </c>
      <c r="H81" s="32">
        <f t="shared" ref="H81" si="37">H70+H80</f>
        <v>25.76</v>
      </c>
      <c r="I81" s="32">
        <f t="shared" ref="I81" si="38">I70+I80</f>
        <v>93.789999999999992</v>
      </c>
      <c r="J81" s="32">
        <f t="shared" ref="J81:L81" si="39">J70+J80</f>
        <v>706.60000000000014</v>
      </c>
      <c r="K81" s="32"/>
      <c r="L81" s="32">
        <f t="shared" si="39"/>
        <v>91.77000000000001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61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0">SUM(G82:G88)</f>
        <v>0</v>
      </c>
      <c r="H89" s="19">
        <f t="shared" ref="H89" si="41">SUM(H82:H88)</f>
        <v>0</v>
      </c>
      <c r="I89" s="19">
        <f t="shared" ref="I89" si="42">SUM(I82:I88)</f>
        <v>0</v>
      </c>
      <c r="J89" s="19">
        <f t="shared" ref="J89:L89" si="43">SUM(J82:J88)</f>
        <v>0</v>
      </c>
      <c r="K89" s="25"/>
      <c r="L89" s="19">
        <f t="shared" si="43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56</v>
      </c>
      <c r="F90" s="43">
        <v>70</v>
      </c>
      <c r="G90" s="43">
        <v>0.7</v>
      </c>
      <c r="H90" s="43">
        <v>4.2</v>
      </c>
      <c r="I90" s="43">
        <v>7.7</v>
      </c>
      <c r="J90" s="43">
        <v>79</v>
      </c>
      <c r="K90" s="44">
        <v>28</v>
      </c>
      <c r="L90" s="43">
        <v>18.350000000000001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54</v>
      </c>
      <c r="F91" s="43">
        <v>200</v>
      </c>
      <c r="G91" s="43">
        <v>2.6</v>
      </c>
      <c r="H91" s="43">
        <v>2.7</v>
      </c>
      <c r="I91" s="43">
        <v>8.6</v>
      </c>
      <c r="J91" s="43">
        <v>80</v>
      </c>
      <c r="K91" s="44">
        <v>112</v>
      </c>
      <c r="L91" s="43">
        <v>27.52</v>
      </c>
    </row>
    <row r="92" spans="1:12" ht="15" x14ac:dyDescent="0.25">
      <c r="A92" s="23"/>
      <c r="B92" s="15"/>
      <c r="C92" s="11"/>
      <c r="D92" s="7" t="s">
        <v>28</v>
      </c>
      <c r="E92" s="42" t="s">
        <v>55</v>
      </c>
      <c r="F92" s="43">
        <v>120</v>
      </c>
      <c r="G92" s="43">
        <v>13.56</v>
      </c>
      <c r="H92" s="43">
        <v>8.3800000000000008</v>
      </c>
      <c r="I92" s="43">
        <v>28.58</v>
      </c>
      <c r="J92" s="43">
        <v>266</v>
      </c>
      <c r="K92" s="44">
        <v>291</v>
      </c>
      <c r="L92" s="43">
        <v>30.53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0.03</v>
      </c>
      <c r="H94" s="43">
        <v>0.09</v>
      </c>
      <c r="I94" s="43">
        <v>8.5500000000000007</v>
      </c>
      <c r="J94" s="43">
        <v>39</v>
      </c>
      <c r="K94" s="44">
        <v>459</v>
      </c>
      <c r="L94" s="43">
        <v>8.17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110</v>
      </c>
      <c r="G95" s="43">
        <v>7.89</v>
      </c>
      <c r="H95" s="43">
        <v>1</v>
      </c>
      <c r="I95" s="43">
        <v>48.29</v>
      </c>
      <c r="J95" s="43">
        <v>241</v>
      </c>
      <c r="K95" s="44"/>
      <c r="L95" s="43">
        <v>7.2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24.78</v>
      </c>
      <c r="H99" s="19">
        <f t="shared" ref="H99" si="45">SUM(H90:H98)</f>
        <v>16.37</v>
      </c>
      <c r="I99" s="19">
        <f t="shared" ref="I99" si="46">SUM(I90:I98)</f>
        <v>101.72</v>
      </c>
      <c r="J99" s="19">
        <f t="shared" ref="J99:L99" si="47">SUM(J90:J98)</f>
        <v>705</v>
      </c>
      <c r="K99" s="25"/>
      <c r="L99" s="19">
        <f t="shared" si="47"/>
        <v>91.77000000000001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700</v>
      </c>
      <c r="G100" s="32">
        <f t="shared" ref="G100" si="48">G89+G99</f>
        <v>24.78</v>
      </c>
      <c r="H100" s="32">
        <f t="shared" ref="H100" si="49">H89+H99</f>
        <v>16.37</v>
      </c>
      <c r="I100" s="32">
        <f t="shared" ref="I100" si="50">I89+I99</f>
        <v>101.72</v>
      </c>
      <c r="J100" s="32">
        <f t="shared" ref="J100:L100" si="51">J89+J99</f>
        <v>705</v>
      </c>
      <c r="K100" s="32"/>
      <c r="L100" s="32">
        <f t="shared" si="51"/>
        <v>91.77000000000001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62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 t="s">
        <v>61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2">SUM(G101:G107)</f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25"/>
      <c r="L108" s="19">
        <f t="shared" ref="L108" si="53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58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103</v>
      </c>
      <c r="K109" s="44">
        <v>9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42" t="s">
        <v>57</v>
      </c>
      <c r="F110" s="43">
        <v>205</v>
      </c>
      <c r="G110" s="43">
        <v>5.01</v>
      </c>
      <c r="H110" s="43">
        <v>3.8</v>
      </c>
      <c r="I110" s="43">
        <v>12</v>
      </c>
      <c r="J110" s="43">
        <v>114</v>
      </c>
      <c r="K110" s="44">
        <v>83</v>
      </c>
      <c r="L110" s="43">
        <v>27.52</v>
      </c>
    </row>
    <row r="111" spans="1:12" ht="15" x14ac:dyDescent="0.25">
      <c r="A111" s="23"/>
      <c r="B111" s="15"/>
      <c r="C111" s="11"/>
      <c r="D111" s="7" t="s">
        <v>28</v>
      </c>
      <c r="E111" s="42" t="s">
        <v>51</v>
      </c>
      <c r="F111" s="43">
        <v>120</v>
      </c>
      <c r="G111" s="43">
        <v>5.46</v>
      </c>
      <c r="H111" s="43">
        <v>5.79</v>
      </c>
      <c r="I111" s="43">
        <v>30.46</v>
      </c>
      <c r="J111" s="43">
        <v>196</v>
      </c>
      <c r="K111" s="44">
        <v>203</v>
      </c>
      <c r="L111" s="43">
        <v>30.53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0.03</v>
      </c>
      <c r="H113" s="43">
        <v>0.09</v>
      </c>
      <c r="I113" s="43">
        <v>8.5500000000000007</v>
      </c>
      <c r="J113" s="43">
        <v>39</v>
      </c>
      <c r="K113" s="44">
        <v>459</v>
      </c>
      <c r="L113" s="43">
        <v>8.17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5.53</v>
      </c>
      <c r="H114" s="43">
        <v>0.7</v>
      </c>
      <c r="I114" s="43">
        <v>33.81</v>
      </c>
      <c r="J114" s="43">
        <v>185</v>
      </c>
      <c r="K114" s="44"/>
      <c r="L114" s="43">
        <v>6.2</v>
      </c>
    </row>
    <row r="115" spans="1:12" ht="15" x14ac:dyDescent="0.25">
      <c r="A115" s="23"/>
      <c r="B115" s="15"/>
      <c r="C115" s="11"/>
      <c r="D115" s="7" t="s">
        <v>61</v>
      </c>
      <c r="E115" s="42" t="s">
        <v>60</v>
      </c>
      <c r="F115" s="43">
        <v>20</v>
      </c>
      <c r="G115" s="43">
        <v>0.12</v>
      </c>
      <c r="H115" s="43">
        <v>12.3</v>
      </c>
      <c r="I115" s="43">
        <v>0.19</v>
      </c>
      <c r="J115" s="43">
        <v>98</v>
      </c>
      <c r="K115" s="44">
        <v>14</v>
      </c>
      <c r="L115" s="44">
        <v>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4">SUM(G109:G117)</f>
        <v>17.75</v>
      </c>
      <c r="H118" s="19">
        <f t="shared" si="54"/>
        <v>28.68</v>
      </c>
      <c r="I118" s="19">
        <f t="shared" si="54"/>
        <v>93.21</v>
      </c>
      <c r="J118" s="19">
        <f t="shared" si="54"/>
        <v>735</v>
      </c>
      <c r="K118" s="25"/>
      <c r="L118" s="19">
        <f t="shared" ref="L118" si="55">SUM(L109:L117)</f>
        <v>91.77000000000001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705</v>
      </c>
      <c r="G119" s="32">
        <f t="shared" ref="G119" si="56">G108+G118</f>
        <v>17.75</v>
      </c>
      <c r="H119" s="32">
        <f t="shared" ref="H119" si="57">H108+H118</f>
        <v>28.68</v>
      </c>
      <c r="I119" s="32">
        <f t="shared" ref="I119" si="58">I108+I118</f>
        <v>93.21</v>
      </c>
      <c r="J119" s="32">
        <f t="shared" ref="J119:L119" si="59">J108+J118</f>
        <v>735</v>
      </c>
      <c r="K119" s="32"/>
      <c r="L119" s="32">
        <f t="shared" si="59"/>
        <v>91.77000000000001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61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44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5" x14ac:dyDescent="0.2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</v>
      </c>
      <c r="K131" s="44">
        <v>313</v>
      </c>
      <c r="L131" s="43">
        <v>18.350000000000001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28.560000000000002</v>
      </c>
      <c r="H137" s="19">
        <f t="shared" si="62"/>
        <v>26.09</v>
      </c>
      <c r="I137" s="19">
        <f t="shared" si="62"/>
        <v>122.78999999999999</v>
      </c>
      <c r="J137" s="19">
        <f t="shared" si="62"/>
        <v>821.21999999999991</v>
      </c>
      <c r="K137" s="25"/>
      <c r="L137" s="19">
        <f t="shared" ref="L137" si="63">SUM(L128:L136)</f>
        <v>91.77000000000001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700</v>
      </c>
      <c r="G138" s="32">
        <f t="shared" ref="G138" si="64">G127+G137</f>
        <v>28.560000000000002</v>
      </c>
      <c r="H138" s="32">
        <f t="shared" ref="H138" si="65">H127+H137</f>
        <v>26.09</v>
      </c>
      <c r="I138" s="32">
        <f t="shared" ref="I138" si="66">I127+I137</f>
        <v>122.78999999999999</v>
      </c>
      <c r="J138" s="32">
        <f t="shared" ref="J138:L138" si="67">J127+J137</f>
        <v>821.21999999999991</v>
      </c>
      <c r="K138" s="32"/>
      <c r="L138" s="32">
        <f t="shared" si="67"/>
        <v>91.77000000000001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61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53</v>
      </c>
      <c r="F148" s="43">
        <v>200</v>
      </c>
      <c r="G148" s="43">
        <v>5.92</v>
      </c>
      <c r="H148" s="43">
        <v>2.62</v>
      </c>
      <c r="I148" s="43">
        <v>12.62</v>
      </c>
      <c r="J148" s="43">
        <v>98</v>
      </c>
      <c r="K148" s="44">
        <v>127</v>
      </c>
      <c r="L148" s="43">
        <v>18.350000000000001</v>
      </c>
    </row>
    <row r="149" spans="1:12" ht="15" x14ac:dyDescent="0.2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282</v>
      </c>
      <c r="K149" s="44"/>
      <c r="L149" s="43">
        <v>23.25</v>
      </c>
    </row>
    <row r="150" spans="1:12" ht="15" x14ac:dyDescent="0.25">
      <c r="A150" s="23"/>
      <c r="B150" s="15"/>
      <c r="C150" s="11"/>
      <c r="D150" s="7" t="s">
        <v>29</v>
      </c>
      <c r="E150" s="42" t="s">
        <v>47</v>
      </c>
      <c r="F150" s="43">
        <v>150</v>
      </c>
      <c r="G150" s="43">
        <v>3.64</v>
      </c>
      <c r="H150" s="43">
        <v>5.37</v>
      </c>
      <c r="I150" s="43">
        <v>36.69</v>
      </c>
      <c r="J150" s="43">
        <v>210</v>
      </c>
      <c r="K150" s="44">
        <v>304</v>
      </c>
      <c r="L150" s="43">
        <v>18.350000000000001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</v>
      </c>
      <c r="K151" s="44">
        <v>459</v>
      </c>
      <c r="L151" s="43">
        <v>4.09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</v>
      </c>
      <c r="K152" s="44"/>
      <c r="L152" s="43">
        <v>27.73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24.490000000000002</v>
      </c>
      <c r="H156" s="19">
        <f t="shared" si="70"/>
        <v>25.130000000000003</v>
      </c>
      <c r="I156" s="19">
        <f t="shared" si="70"/>
        <v>121.78</v>
      </c>
      <c r="J156" s="19">
        <f t="shared" si="70"/>
        <v>812</v>
      </c>
      <c r="K156" s="25"/>
      <c r="L156" s="19">
        <f t="shared" ref="L156" si="71">SUM(L147:L155)</f>
        <v>91.77000000000001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700</v>
      </c>
      <c r="G157" s="32">
        <f t="shared" ref="G157" si="72">G146+G156</f>
        <v>24.490000000000002</v>
      </c>
      <c r="H157" s="32">
        <f t="shared" ref="H157" si="73">H146+H156</f>
        <v>25.130000000000003</v>
      </c>
      <c r="I157" s="32">
        <f t="shared" ref="I157" si="74">I146+I156</f>
        <v>121.78</v>
      </c>
      <c r="J157" s="32">
        <f t="shared" ref="J157:L157" si="75">J146+J156</f>
        <v>812</v>
      </c>
      <c r="K157" s="32"/>
      <c r="L157" s="32">
        <f t="shared" si="75"/>
        <v>91.77000000000001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 t="s">
        <v>21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52</v>
      </c>
      <c r="F166" s="43">
        <v>80</v>
      </c>
      <c r="G166" s="43">
        <v>0.84</v>
      </c>
      <c r="H166" s="43">
        <v>4.2699999999999996</v>
      </c>
      <c r="I166" s="43">
        <v>11.34</v>
      </c>
      <c r="J166" s="43">
        <v>87</v>
      </c>
      <c r="K166" s="44">
        <v>24</v>
      </c>
      <c r="L166" s="43">
        <v>18.350000000000001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59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241</v>
      </c>
      <c r="K167" s="44">
        <v>119</v>
      </c>
      <c r="L167" s="43">
        <v>27.52</v>
      </c>
    </row>
    <row r="168" spans="1:12" ht="15" x14ac:dyDescent="0.25">
      <c r="A168" s="23"/>
      <c r="B168" s="15"/>
      <c r="C168" s="11"/>
      <c r="D168" s="7" t="s">
        <v>28</v>
      </c>
      <c r="E168" s="42" t="s">
        <v>55</v>
      </c>
      <c r="F168" s="43">
        <v>120</v>
      </c>
      <c r="G168" s="43">
        <v>13.56</v>
      </c>
      <c r="H168" s="43">
        <v>8.3800000000000008</v>
      </c>
      <c r="I168" s="43">
        <v>28.58</v>
      </c>
      <c r="J168" s="43">
        <v>220</v>
      </c>
      <c r="K168" s="44">
        <v>291</v>
      </c>
      <c r="L168" s="43">
        <v>30.53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</v>
      </c>
      <c r="K170" s="44">
        <v>459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6.32</v>
      </c>
      <c r="H171" s="43">
        <v>0.8</v>
      </c>
      <c r="I171" s="43">
        <v>38.64</v>
      </c>
      <c r="J171" s="43">
        <v>171</v>
      </c>
      <c r="K171" s="44"/>
      <c r="L171" s="43">
        <v>7.2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26.470000000000002</v>
      </c>
      <c r="H175" s="19">
        <f t="shared" si="78"/>
        <v>32.949999999999996</v>
      </c>
      <c r="I175" s="19">
        <f t="shared" si="78"/>
        <v>105.55</v>
      </c>
      <c r="J175" s="19">
        <f t="shared" si="78"/>
        <v>758</v>
      </c>
      <c r="K175" s="25"/>
      <c r="L175" s="19">
        <f t="shared" ref="L175" si="79">SUM(L166:L174)</f>
        <v>91.77000000000001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700</v>
      </c>
      <c r="G176" s="32">
        <f t="shared" ref="G176" si="80">G165+G175</f>
        <v>26.470000000000002</v>
      </c>
      <c r="H176" s="32">
        <f t="shared" ref="H176" si="81">H165+H175</f>
        <v>32.949999999999996</v>
      </c>
      <c r="I176" s="32">
        <f t="shared" ref="I176" si="82">I165+I175</f>
        <v>105.55</v>
      </c>
      <c r="J176" s="32">
        <f t="shared" ref="J176:L176" si="83">J165+J175</f>
        <v>758</v>
      </c>
      <c r="K176" s="32"/>
      <c r="L176" s="32">
        <f t="shared" si="83"/>
        <v>91.77000000000001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53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98</v>
      </c>
      <c r="K186" s="44">
        <v>127</v>
      </c>
      <c r="L186" s="43">
        <v>18.350000000000001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282</v>
      </c>
      <c r="K187" s="44"/>
      <c r="L187" s="43">
        <v>23.25</v>
      </c>
    </row>
    <row r="188" spans="1:12" ht="15" x14ac:dyDescent="0.25">
      <c r="A188" s="23"/>
      <c r="B188" s="15"/>
      <c r="C188" s="11"/>
      <c r="D188" s="7" t="s">
        <v>29</v>
      </c>
      <c r="E188" s="42" t="s">
        <v>47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210</v>
      </c>
      <c r="K188" s="44">
        <v>304</v>
      </c>
      <c r="L188" s="43">
        <v>18.350000000000001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</v>
      </c>
      <c r="K189" s="44">
        <v>459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</v>
      </c>
      <c r="K190" s="44"/>
      <c r="L190" s="43">
        <v>27.73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24.490000000000002</v>
      </c>
      <c r="H194" s="19">
        <f t="shared" si="86"/>
        <v>25.130000000000003</v>
      </c>
      <c r="I194" s="19">
        <f t="shared" si="86"/>
        <v>121.78</v>
      </c>
      <c r="J194" s="19">
        <f t="shared" si="86"/>
        <v>812</v>
      </c>
      <c r="K194" s="25"/>
      <c r="L194" s="19">
        <f t="shared" ref="L194" si="87">SUM(L185:L193)</f>
        <v>91.77000000000001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700</v>
      </c>
      <c r="G195" s="32">
        <f t="shared" ref="G195" si="88">G184+G194</f>
        <v>24.490000000000002</v>
      </c>
      <c r="H195" s="32">
        <f t="shared" ref="H195" si="89">H184+H194</f>
        <v>25.130000000000003</v>
      </c>
      <c r="I195" s="32">
        <f t="shared" ref="I195" si="90">I184+I194</f>
        <v>121.78</v>
      </c>
      <c r="J195" s="32">
        <f t="shared" ref="J195:L195" si="91">J184+J194</f>
        <v>812</v>
      </c>
      <c r="K195" s="32"/>
      <c r="L195" s="32">
        <f t="shared" si="91"/>
        <v>91.77000000000001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701.5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24.276000000000003</v>
      </c>
      <c r="H196" s="34">
        <f t="shared" si="92"/>
        <v>26.046000000000003</v>
      </c>
      <c r="I196" s="34">
        <f t="shared" si="92"/>
        <v>106.53799999999998</v>
      </c>
      <c r="J196" s="34">
        <f t="shared" si="92"/>
        <v>758.19200000000001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dcterms:created xsi:type="dcterms:W3CDTF">2022-05-16T14:23:56Z</dcterms:created>
  <dcterms:modified xsi:type="dcterms:W3CDTF">2026-01-12T06:38:26Z</dcterms:modified>
</cp:coreProperties>
</file>